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aktiva, opatření" sheetId="1" r:id="rId1"/>
    <sheet name="analýza rizik, nová opatřen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<sst xmlns="http://schemas.openxmlformats.org/spreadsheetml/2006/main" count="128" uniqueCount="89">
  <si>
    <t>AKTIVA</t>
  </si>
  <si>
    <t>Pořadové číslo</t>
  </si>
  <si>
    <t>Aktivum</t>
  </si>
  <si>
    <t>Hodnota aktiva</t>
  </si>
  <si>
    <r>
      <t>Osobní data klienta -</t>
    </r>
    <r>
      <rPr>
        <i/>
        <sz val="11"/>
        <color indexed="8"/>
        <rFont val="Calibri"/>
        <family val="2"/>
      </rPr>
      <t xml:space="preserve"> papírová podoba</t>
    </r>
  </si>
  <si>
    <r>
      <t xml:space="preserve">Dokumenty (smlouvy, nabídky, …) - </t>
    </r>
    <r>
      <rPr>
        <i/>
        <sz val="11"/>
        <color indexed="8"/>
        <rFont val="Calibri"/>
        <family val="2"/>
      </rPr>
      <t>papírová podoba</t>
    </r>
  </si>
  <si>
    <r>
      <t xml:space="preserve">Osobní data klienta - </t>
    </r>
    <r>
      <rPr>
        <i/>
        <sz val="11"/>
        <color indexed="8"/>
        <rFont val="Calibri"/>
        <family val="2"/>
      </rPr>
      <t>elektronická data</t>
    </r>
  </si>
  <si>
    <r>
      <t xml:space="preserve">Dokumenty (smlouvy, nabídky, …) - </t>
    </r>
    <r>
      <rPr>
        <i/>
        <sz val="11"/>
        <color indexed="8"/>
        <rFont val="Calibri"/>
        <family val="2"/>
      </rPr>
      <t>elektronická data</t>
    </r>
  </si>
  <si>
    <t>HW - Server</t>
  </si>
  <si>
    <t>HW - notebook</t>
  </si>
  <si>
    <t>SW - informační systém</t>
  </si>
  <si>
    <t>Poskytovaný bankovní SW</t>
  </si>
  <si>
    <t>Image, dobré jméno</t>
  </si>
  <si>
    <t>Služby: Poskytování bankovního poradenství fyzickým a právnickým osobám</t>
  </si>
  <si>
    <t>Služby: Realizace žádostí o dotace</t>
  </si>
  <si>
    <t>STÁVAJÍCÍ OPATŘENÍ</t>
  </si>
  <si>
    <t>Bezpečnostní agentura + elektronické zabezpečení objektu</t>
  </si>
  <si>
    <t>Ochrana polohou (Data a dokumenty v papírové podobě umístěny v 2. patře, server umístěn ve 2. patře v místnosti s klimatizací a dveřmi na kouli)</t>
  </si>
  <si>
    <t>Požární zabezpečení</t>
  </si>
  <si>
    <t>UPS</t>
  </si>
  <si>
    <t>Interní směrnice (např.  o zacházení s notebooky, postup nakládání s dokumenty)</t>
  </si>
  <si>
    <t>Recepce - informace -&gt; u vchodu -&gt; eliminuje nežádoucí pohyb osob</t>
  </si>
  <si>
    <t>Zabezpečení kabeláže /zabudování ve stěně a krytkách)</t>
  </si>
  <si>
    <t>ANALÝZA RIZIK VYUŽÍVAJÍCÍ MATICE AKTIV, HROZEB A ZRANITELNOSTÍ (1)</t>
  </si>
  <si>
    <t>Aktiva</t>
  </si>
  <si>
    <t>Hodnota aktiv</t>
  </si>
  <si>
    <t>Hrozby</t>
  </si>
  <si>
    <t>Označení hrozby</t>
  </si>
  <si>
    <t>Pravděpodobnost hrozby (zranitelnost)</t>
  </si>
  <si>
    <t>Živelná pohroma + klimatické změny</t>
  </si>
  <si>
    <t>A</t>
  </si>
  <si>
    <t>Lidský faktor (neúmyslná činnsot)</t>
  </si>
  <si>
    <t>B</t>
  </si>
  <si>
    <t>Kriminální činnost</t>
  </si>
  <si>
    <t>C</t>
  </si>
  <si>
    <t>Únik informací (hacker)</t>
  </si>
  <si>
    <t>D</t>
  </si>
  <si>
    <t>Výpadek el. energie</t>
  </si>
  <si>
    <t>E</t>
  </si>
  <si>
    <t>Pomluva</t>
  </si>
  <si>
    <t>F</t>
  </si>
  <si>
    <t>ANALÝZA RIZIK VYUŽÍVAJÍCÍ MATICE AKTIV, HROZEB A ZRANITELNOSTÍ (2)</t>
  </si>
  <si>
    <t>Akceptovatelná úroveň rizik</t>
  </si>
  <si>
    <t>PLÁN ZVLÁDÁNÍ RIZIK</t>
  </si>
  <si>
    <t>Seznam rizik</t>
  </si>
  <si>
    <t>Nová opatření</t>
  </si>
  <si>
    <t>Odpovědná osoba</t>
  </si>
  <si>
    <t>Počet ks popř. počet hodin</t>
  </si>
  <si>
    <t>Cena/ks (bez DPH) popř. Cena/h</t>
  </si>
  <si>
    <t xml:space="preserve">Cena opatření </t>
  </si>
  <si>
    <t>Termín splnění opatření</t>
  </si>
  <si>
    <t>A1, A1</t>
  </si>
  <si>
    <t>Archivační skříň ASV1-M (VAMA) - v mezistěnách korpusu je ohnivzdorná výplň (rozměry: š x v x h (987 x 1600 x 500) mm)</t>
  </si>
  <si>
    <t>Ředitel</t>
  </si>
  <si>
    <t>A5</t>
  </si>
  <si>
    <t>Rozvaděč s ohnivzdornou výplní</t>
  </si>
  <si>
    <t>IT1</t>
  </si>
  <si>
    <t>B1, B2</t>
  </si>
  <si>
    <t>Dodatek v pracovní smlouvě zaměstnanců (srážky ze mzdy)</t>
  </si>
  <si>
    <t>B3, B4</t>
  </si>
  <si>
    <t>Automatické uzamčení monitorů (uzamčený spořič -&gt; odemčení heslem)</t>
  </si>
  <si>
    <t>B5</t>
  </si>
  <si>
    <t>Přístup přes identifikační kartu s čipem (Identifikační systém)</t>
  </si>
  <si>
    <t>IT2</t>
  </si>
  <si>
    <t>B7</t>
  </si>
  <si>
    <t>viz B4</t>
  </si>
  <si>
    <t>B9</t>
  </si>
  <si>
    <t>Motivační program pro zaměstnance (odměny ke mzdě)</t>
  </si>
  <si>
    <t>12000 (měsíčně)</t>
  </si>
  <si>
    <t>B10</t>
  </si>
  <si>
    <t>Manažer oddělení poradenství pro právnické osoby, Manažel odd. poradenství pro fyzické osoby</t>
  </si>
  <si>
    <t>B11</t>
  </si>
  <si>
    <t>Manažer oddělení poradenství pro získávání dotací</t>
  </si>
  <si>
    <t>C1, C2</t>
  </si>
  <si>
    <t>Archivační skříň (viz A1, A2), Kontejner (box) se zámkem</t>
  </si>
  <si>
    <t>C3, C4</t>
  </si>
  <si>
    <t>C5</t>
  </si>
  <si>
    <t>viz B5</t>
  </si>
  <si>
    <t>C7</t>
  </si>
  <si>
    <t>C8</t>
  </si>
  <si>
    <t>Zabezpečení heslem</t>
  </si>
  <si>
    <t>D3, D4, D7, D8</t>
  </si>
  <si>
    <t>Firewall,  zabezpečení heslem</t>
  </si>
  <si>
    <t>D9</t>
  </si>
  <si>
    <t>viz B9</t>
  </si>
  <si>
    <t>Celkové výdaje</t>
  </si>
  <si>
    <t>Celkem za motivační program - měsíčně</t>
  </si>
  <si>
    <t xml:space="preserve">Výše uvedená opatření by měla vést k zlepšení bezpečnosti informací v tomto podniku. </t>
  </si>
  <si>
    <t xml:space="preserve"> Závěr: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</si>
</sst>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18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15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left" vertical="center" wrapText="1"/>
    </xf>
    <xf numFmtId="0" fontId="19" fillId="0" borderId="17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16" borderId="2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16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16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top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27" sqref="A27"/>
    </sheetView>
  </sheetViews>
  <sheetFormatPr defaultColWidth="9.140625" defaultRowHeight="15"/>
  <cols>
    <col min="4" max="4" width="5.8515625" style="0" customWidth="1"/>
    <col min="5" max="15" width="3.7109375" style="0" customWidth="1"/>
  </cols>
  <sheetData>
    <row r="1" ht="15">
      <c r="A1" s="1" t="s">
        <v>0</v>
      </c>
    </row>
    <row r="3" spans="1:16" ht="28.5" customHeight="1">
      <c r="A3" s="2" t="s">
        <v>1</v>
      </c>
      <c r="B3" s="56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3" t="s">
        <v>3</v>
      </c>
    </row>
    <row r="4" spans="1:16" ht="19.5" customHeight="1">
      <c r="A4" s="4">
        <v>1</v>
      </c>
      <c r="B4" s="57" t="s">
        <v>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">
        <v>5</v>
      </c>
    </row>
    <row r="5" spans="1:16" ht="19.5" customHeight="1">
      <c r="A5" s="6">
        <v>2</v>
      </c>
      <c r="B5" s="54" t="s">
        <v>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7">
        <v>4</v>
      </c>
    </row>
    <row r="6" spans="1:16" ht="19.5" customHeight="1">
      <c r="A6" s="6">
        <v>3</v>
      </c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7">
        <v>5</v>
      </c>
    </row>
    <row r="7" spans="1:16" ht="19.5" customHeight="1">
      <c r="A7" s="6">
        <v>4</v>
      </c>
      <c r="B7" s="54" t="s"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7">
        <v>4</v>
      </c>
    </row>
    <row r="8" spans="1:16" ht="19.5" customHeight="1">
      <c r="A8" s="6">
        <v>5</v>
      </c>
      <c r="B8" s="54" t="s"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7">
        <v>5</v>
      </c>
    </row>
    <row r="9" spans="1:16" ht="19.5" customHeight="1">
      <c r="A9" s="6">
        <v>6</v>
      </c>
      <c r="B9" s="54" t="s"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7">
        <v>1</v>
      </c>
    </row>
    <row r="10" spans="1:16" ht="19.5" customHeight="1">
      <c r="A10" s="6">
        <v>7</v>
      </c>
      <c r="B10" s="54" t="s"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7">
        <v>5</v>
      </c>
    </row>
    <row r="11" spans="1:16" ht="19.5" customHeight="1">
      <c r="A11" s="6">
        <v>8</v>
      </c>
      <c r="B11" s="54" t="s">
        <v>11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7">
        <v>4</v>
      </c>
    </row>
    <row r="12" spans="1:16" ht="19.5" customHeight="1">
      <c r="A12" s="6">
        <v>9</v>
      </c>
      <c r="B12" s="54" t="s"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7">
        <v>5</v>
      </c>
    </row>
    <row r="13" spans="1:16" ht="30" customHeight="1">
      <c r="A13" s="6">
        <v>10</v>
      </c>
      <c r="B13" s="54" t="s">
        <v>13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7">
        <v>5</v>
      </c>
    </row>
    <row r="14" spans="1:16" ht="19.5" customHeight="1">
      <c r="A14" s="8">
        <v>11</v>
      </c>
      <c r="B14" s="55" t="s">
        <v>14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9">
        <v>5</v>
      </c>
    </row>
    <row r="17" ht="15">
      <c r="A17" s="1" t="s">
        <v>15</v>
      </c>
    </row>
    <row r="19" spans="1:16" ht="14.25" customHeight="1">
      <c r="A19" s="58" t="s">
        <v>16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ht="31.5" customHeight="1">
      <c r="A20" s="58" t="s">
        <v>17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14.25" customHeight="1">
      <c r="A21" s="58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14.25" customHeight="1">
      <c r="A22" s="58" t="s">
        <v>19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14.25" customHeight="1">
      <c r="A23" s="58" t="s">
        <v>20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ht="14.25" customHeight="1">
      <c r="A24" s="58" t="s">
        <v>21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14.25" customHeight="1">
      <c r="A25" s="58" t="s">
        <v>22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</sheetData>
  <sheetProtection/>
  <mergeCells count="19">
    <mergeCell ref="B11:O11"/>
    <mergeCell ref="B12:O12"/>
    <mergeCell ref="A23:P23"/>
    <mergeCell ref="A24:P24"/>
    <mergeCell ref="A25:P25"/>
    <mergeCell ref="A19:P19"/>
    <mergeCell ref="A20:P20"/>
    <mergeCell ref="A21:P21"/>
    <mergeCell ref="A22:P22"/>
    <mergeCell ref="B13:O13"/>
    <mergeCell ref="B14:O14"/>
    <mergeCell ref="B3:O3"/>
    <mergeCell ref="B4:O4"/>
    <mergeCell ref="B5:O5"/>
    <mergeCell ref="B6:O6"/>
    <mergeCell ref="B7:O7"/>
    <mergeCell ref="B8:O8"/>
    <mergeCell ref="B9:O9"/>
    <mergeCell ref="B10:O10"/>
  </mergeCells>
  <printOptions/>
  <pageMargins left="0.7000000000000001" right="0.7000000000000001" top="0.7875" bottom="0.78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56">
      <selection activeCell="A60" sqref="A60:Q61"/>
    </sheetView>
  </sheetViews>
  <sheetFormatPr defaultColWidth="9.140625" defaultRowHeight="15"/>
  <cols>
    <col min="4" max="4" width="7.57421875" style="0" customWidth="1"/>
    <col min="5" max="5" width="8.140625" style="0" customWidth="1"/>
    <col min="6" max="6" width="17.00390625" style="0" customWidth="1"/>
    <col min="7" max="14" width="5.7109375" style="0" customWidth="1"/>
    <col min="15" max="15" width="6.7109375" style="0" customWidth="1"/>
    <col min="16" max="16" width="5.7109375" style="0" customWidth="1"/>
    <col min="17" max="17" width="7.7109375" style="0" customWidth="1"/>
  </cols>
  <sheetData>
    <row r="1" spans="1:17" ht="15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6" ht="15">
      <c r="A2" s="10"/>
      <c r="B2" s="10"/>
      <c r="C2" s="10"/>
      <c r="D2" s="10"/>
      <c r="E2" s="10"/>
      <c r="F2" s="10"/>
    </row>
    <row r="3" spans="1:17" ht="15">
      <c r="A3" s="67"/>
      <c r="B3" s="67"/>
      <c r="C3" s="67"/>
      <c r="D3" s="67"/>
      <c r="E3" s="67"/>
      <c r="F3" s="11" t="s">
        <v>24</v>
      </c>
      <c r="G3" s="12">
        <v>1</v>
      </c>
      <c r="H3" s="13">
        <v>2</v>
      </c>
      <c r="I3" s="13">
        <v>3</v>
      </c>
      <c r="J3" s="13">
        <v>4</v>
      </c>
      <c r="K3" s="13">
        <v>5</v>
      </c>
      <c r="L3" s="13">
        <v>6</v>
      </c>
      <c r="M3" s="13">
        <v>7</v>
      </c>
      <c r="N3" s="13">
        <v>8</v>
      </c>
      <c r="O3" s="13">
        <v>9</v>
      </c>
      <c r="P3" s="13">
        <v>10</v>
      </c>
      <c r="Q3" s="14">
        <v>11</v>
      </c>
    </row>
    <row r="4" spans="1:17" ht="15">
      <c r="A4" s="67"/>
      <c r="B4" s="67"/>
      <c r="C4" s="67"/>
      <c r="D4" s="67"/>
      <c r="E4" s="67"/>
      <c r="F4" s="15" t="s">
        <v>25</v>
      </c>
      <c r="G4" s="16">
        <v>5</v>
      </c>
      <c r="H4" s="17">
        <v>4</v>
      </c>
      <c r="I4" s="17">
        <v>5</v>
      </c>
      <c r="J4" s="17">
        <v>4</v>
      </c>
      <c r="K4" s="17">
        <v>5</v>
      </c>
      <c r="L4" s="17">
        <v>1</v>
      </c>
      <c r="M4" s="17">
        <v>5</v>
      </c>
      <c r="N4" s="17">
        <v>4</v>
      </c>
      <c r="O4" s="17">
        <v>5</v>
      </c>
      <c r="P4" s="17">
        <v>5</v>
      </c>
      <c r="Q4" s="18">
        <v>5</v>
      </c>
    </row>
    <row r="5" spans="1:17" ht="30" customHeight="1">
      <c r="A5" s="63" t="s">
        <v>26</v>
      </c>
      <c r="B5" s="63"/>
      <c r="C5" s="63"/>
      <c r="D5" s="63"/>
      <c r="E5" s="19" t="s">
        <v>27</v>
      </c>
      <c r="F5" s="20" t="s">
        <v>28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5">
      <c r="A6" s="65" t="s">
        <v>29</v>
      </c>
      <c r="B6" s="65"/>
      <c r="C6" s="65"/>
      <c r="D6" s="65"/>
      <c r="E6" s="21" t="s">
        <v>30</v>
      </c>
      <c r="F6" s="22">
        <v>2</v>
      </c>
      <c r="G6" s="23">
        <v>5</v>
      </c>
      <c r="H6" s="24">
        <v>5</v>
      </c>
      <c r="I6" s="24">
        <v>0</v>
      </c>
      <c r="J6" s="24">
        <v>0</v>
      </c>
      <c r="K6" s="24">
        <v>5</v>
      </c>
      <c r="L6" s="24">
        <v>4</v>
      </c>
      <c r="M6" s="24">
        <v>2</v>
      </c>
      <c r="N6" s="24">
        <v>1</v>
      </c>
      <c r="O6" s="24">
        <v>0</v>
      </c>
      <c r="P6" s="24">
        <v>0</v>
      </c>
      <c r="Q6" s="25">
        <v>0</v>
      </c>
    </row>
    <row r="7" spans="1:17" ht="15">
      <c r="A7" s="62" t="s">
        <v>31</v>
      </c>
      <c r="B7" s="62"/>
      <c r="C7" s="62"/>
      <c r="D7" s="62"/>
      <c r="E7" s="26" t="s">
        <v>32</v>
      </c>
      <c r="F7" s="27">
        <v>4</v>
      </c>
      <c r="G7" s="28">
        <v>5</v>
      </c>
      <c r="H7" s="29">
        <v>5</v>
      </c>
      <c r="I7" s="29">
        <v>5</v>
      </c>
      <c r="J7" s="29">
        <v>5</v>
      </c>
      <c r="K7" s="29">
        <v>3</v>
      </c>
      <c r="L7" s="29">
        <v>2</v>
      </c>
      <c r="M7" s="29">
        <v>2</v>
      </c>
      <c r="N7" s="29">
        <v>2</v>
      </c>
      <c r="O7" s="29">
        <v>4</v>
      </c>
      <c r="P7" s="29">
        <v>4</v>
      </c>
      <c r="Q7" s="30">
        <v>4</v>
      </c>
    </row>
    <row r="8" spans="1:17" ht="15">
      <c r="A8" s="62" t="s">
        <v>33</v>
      </c>
      <c r="B8" s="62"/>
      <c r="C8" s="62"/>
      <c r="D8" s="62"/>
      <c r="E8" s="26" t="s">
        <v>34</v>
      </c>
      <c r="F8" s="27">
        <v>4</v>
      </c>
      <c r="G8" s="28">
        <v>3</v>
      </c>
      <c r="H8" s="29">
        <v>3</v>
      </c>
      <c r="I8" s="29">
        <v>5</v>
      </c>
      <c r="J8" s="29">
        <v>5</v>
      </c>
      <c r="K8" s="29">
        <v>3</v>
      </c>
      <c r="L8" s="29">
        <v>3</v>
      </c>
      <c r="M8" s="29">
        <v>3</v>
      </c>
      <c r="N8" s="29">
        <v>3</v>
      </c>
      <c r="O8" s="29">
        <v>0</v>
      </c>
      <c r="P8" s="29">
        <v>0</v>
      </c>
      <c r="Q8" s="30">
        <v>0</v>
      </c>
    </row>
    <row r="9" spans="1:17" ht="15">
      <c r="A9" s="62" t="s">
        <v>35</v>
      </c>
      <c r="B9" s="62"/>
      <c r="C9" s="62"/>
      <c r="D9" s="62"/>
      <c r="E9" s="26" t="s">
        <v>36</v>
      </c>
      <c r="F9" s="27">
        <v>3</v>
      </c>
      <c r="G9" s="28">
        <v>0</v>
      </c>
      <c r="H9" s="29">
        <v>0</v>
      </c>
      <c r="I9" s="29">
        <v>5</v>
      </c>
      <c r="J9" s="29">
        <v>5</v>
      </c>
      <c r="K9" s="29">
        <v>0</v>
      </c>
      <c r="L9" s="29">
        <v>0</v>
      </c>
      <c r="M9" s="29">
        <v>5</v>
      </c>
      <c r="N9" s="29">
        <v>5</v>
      </c>
      <c r="O9" s="29">
        <v>4</v>
      </c>
      <c r="P9" s="29">
        <v>0</v>
      </c>
      <c r="Q9" s="30">
        <v>0</v>
      </c>
    </row>
    <row r="10" spans="1:17" ht="15">
      <c r="A10" s="62" t="s">
        <v>37</v>
      </c>
      <c r="B10" s="62"/>
      <c r="C10" s="62"/>
      <c r="D10" s="62"/>
      <c r="E10" s="26" t="s">
        <v>38</v>
      </c>
      <c r="F10" s="27">
        <v>3</v>
      </c>
      <c r="G10" s="28">
        <v>0</v>
      </c>
      <c r="H10" s="29">
        <v>0</v>
      </c>
      <c r="I10" s="29">
        <v>1</v>
      </c>
      <c r="J10" s="29">
        <v>1</v>
      </c>
      <c r="K10" s="29">
        <v>2</v>
      </c>
      <c r="L10" s="29">
        <v>1</v>
      </c>
      <c r="M10" s="29">
        <v>1</v>
      </c>
      <c r="N10" s="29">
        <v>1</v>
      </c>
      <c r="O10" s="29">
        <v>0</v>
      </c>
      <c r="P10" s="29">
        <v>1</v>
      </c>
      <c r="Q10" s="30">
        <v>1</v>
      </c>
    </row>
    <row r="11" spans="1:17" ht="15">
      <c r="A11" s="62" t="s">
        <v>39</v>
      </c>
      <c r="B11" s="62"/>
      <c r="C11" s="62"/>
      <c r="D11" s="62"/>
      <c r="E11" s="26" t="s">
        <v>40</v>
      </c>
      <c r="F11" s="27">
        <v>5</v>
      </c>
      <c r="G11" s="28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5</v>
      </c>
      <c r="P11" s="29">
        <v>0</v>
      </c>
      <c r="Q11" s="30">
        <v>0</v>
      </c>
    </row>
    <row r="12" spans="1:6" ht="15">
      <c r="A12" s="10"/>
      <c r="B12" s="10"/>
      <c r="C12" s="10"/>
      <c r="D12" s="10"/>
      <c r="E12" s="10"/>
      <c r="F12" s="10"/>
    </row>
    <row r="14" spans="1:17" ht="15">
      <c r="A14" s="66" t="s">
        <v>41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6" ht="15">
      <c r="A15" s="10"/>
      <c r="B15" s="10"/>
      <c r="C15" s="10"/>
      <c r="D15" s="10"/>
      <c r="E15" s="10"/>
      <c r="F15" s="10"/>
    </row>
    <row r="16" spans="1:17" ht="15">
      <c r="A16" s="67"/>
      <c r="B16" s="67"/>
      <c r="C16" s="67"/>
      <c r="D16" s="67"/>
      <c r="E16" s="67"/>
      <c r="F16" s="11" t="s">
        <v>24</v>
      </c>
      <c r="G16" s="12">
        <v>1</v>
      </c>
      <c r="H16" s="13">
        <v>2</v>
      </c>
      <c r="I16" s="13">
        <v>3</v>
      </c>
      <c r="J16" s="13">
        <v>4</v>
      </c>
      <c r="K16" s="13">
        <v>5</v>
      </c>
      <c r="L16" s="13">
        <v>6</v>
      </c>
      <c r="M16" s="13">
        <v>7</v>
      </c>
      <c r="N16" s="13">
        <v>8</v>
      </c>
      <c r="O16" s="13">
        <v>9</v>
      </c>
      <c r="P16" s="13">
        <v>10</v>
      </c>
      <c r="Q16" s="14">
        <v>11</v>
      </c>
    </row>
    <row r="17" spans="1:17" ht="15">
      <c r="A17" s="67"/>
      <c r="B17" s="67"/>
      <c r="C17" s="67"/>
      <c r="D17" s="67"/>
      <c r="E17" s="67"/>
      <c r="F17" s="15" t="s">
        <v>25</v>
      </c>
      <c r="G17" s="16">
        <v>5</v>
      </c>
      <c r="H17" s="17">
        <v>4</v>
      </c>
      <c r="I17" s="17">
        <v>5</v>
      </c>
      <c r="J17" s="17">
        <v>4</v>
      </c>
      <c r="K17" s="17">
        <v>5</v>
      </c>
      <c r="L17" s="17">
        <v>1</v>
      </c>
      <c r="M17" s="17">
        <v>5</v>
      </c>
      <c r="N17" s="17">
        <v>4</v>
      </c>
      <c r="O17" s="17">
        <v>5</v>
      </c>
      <c r="P17" s="17">
        <v>5</v>
      </c>
      <c r="Q17" s="18">
        <v>5</v>
      </c>
    </row>
    <row r="18" spans="1:17" ht="38.25">
      <c r="A18" s="63" t="s">
        <v>26</v>
      </c>
      <c r="B18" s="63"/>
      <c r="C18" s="63"/>
      <c r="D18" s="63"/>
      <c r="E18" s="19" t="s">
        <v>27</v>
      </c>
      <c r="F18" s="20" t="s">
        <v>28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t="15">
      <c r="A19" s="65" t="s">
        <v>29</v>
      </c>
      <c r="B19" s="65"/>
      <c r="C19" s="65"/>
      <c r="D19" s="65"/>
      <c r="E19" s="21" t="s">
        <v>30</v>
      </c>
      <c r="F19" s="22">
        <v>2</v>
      </c>
      <c r="G19" s="31">
        <f aca="true" t="shared" si="0" ref="G19:Q19">$F$6*G$4*G$6</f>
        <v>50</v>
      </c>
      <c r="H19" s="31">
        <f t="shared" si="0"/>
        <v>40</v>
      </c>
      <c r="I19" s="32">
        <f t="shared" si="0"/>
        <v>0</v>
      </c>
      <c r="J19" s="32">
        <f t="shared" si="0"/>
        <v>0</v>
      </c>
      <c r="K19" s="31">
        <f t="shared" si="0"/>
        <v>50</v>
      </c>
      <c r="L19" s="32">
        <f t="shared" si="0"/>
        <v>8</v>
      </c>
      <c r="M19" s="33">
        <f t="shared" si="0"/>
        <v>20</v>
      </c>
      <c r="N19" s="32">
        <f t="shared" si="0"/>
        <v>8</v>
      </c>
      <c r="O19" s="32">
        <f t="shared" si="0"/>
        <v>0</v>
      </c>
      <c r="P19" s="32">
        <f t="shared" si="0"/>
        <v>0</v>
      </c>
      <c r="Q19" s="34">
        <f t="shared" si="0"/>
        <v>0</v>
      </c>
    </row>
    <row r="20" spans="1:17" ht="15">
      <c r="A20" s="62" t="s">
        <v>31</v>
      </c>
      <c r="B20" s="62"/>
      <c r="C20" s="62"/>
      <c r="D20" s="62"/>
      <c r="E20" s="26" t="s">
        <v>32</v>
      </c>
      <c r="F20" s="27">
        <v>4</v>
      </c>
      <c r="G20" s="35">
        <f aca="true" t="shared" si="1" ref="G20:Q20">$F$7*G$4*G$7</f>
        <v>100</v>
      </c>
      <c r="H20" s="35">
        <f t="shared" si="1"/>
        <v>80</v>
      </c>
      <c r="I20" s="35">
        <f t="shared" si="1"/>
        <v>100</v>
      </c>
      <c r="J20" s="35">
        <f t="shared" si="1"/>
        <v>80</v>
      </c>
      <c r="K20" s="35">
        <f t="shared" si="1"/>
        <v>60</v>
      </c>
      <c r="L20" s="36">
        <f t="shared" si="1"/>
        <v>8</v>
      </c>
      <c r="M20" s="35">
        <f t="shared" si="1"/>
        <v>40</v>
      </c>
      <c r="N20" s="36">
        <f t="shared" si="1"/>
        <v>32</v>
      </c>
      <c r="O20" s="35">
        <f t="shared" si="1"/>
        <v>80</v>
      </c>
      <c r="P20" s="35">
        <f t="shared" si="1"/>
        <v>80</v>
      </c>
      <c r="Q20" s="37">
        <f t="shared" si="1"/>
        <v>80</v>
      </c>
    </row>
    <row r="21" spans="1:17" ht="15">
      <c r="A21" s="62" t="s">
        <v>33</v>
      </c>
      <c r="B21" s="62"/>
      <c r="C21" s="62"/>
      <c r="D21" s="62"/>
      <c r="E21" s="26" t="s">
        <v>34</v>
      </c>
      <c r="F21" s="27">
        <v>4</v>
      </c>
      <c r="G21" s="35">
        <f aca="true" t="shared" si="2" ref="G21:Q21">$F$8*G$4*G$8</f>
        <v>60</v>
      </c>
      <c r="H21" s="35">
        <f t="shared" si="2"/>
        <v>48</v>
      </c>
      <c r="I21" s="35">
        <f t="shared" si="2"/>
        <v>100</v>
      </c>
      <c r="J21" s="35">
        <f t="shared" si="2"/>
        <v>80</v>
      </c>
      <c r="K21" s="35">
        <f t="shared" si="2"/>
        <v>60</v>
      </c>
      <c r="L21" s="36">
        <f t="shared" si="2"/>
        <v>12</v>
      </c>
      <c r="M21" s="35">
        <f t="shared" si="2"/>
        <v>60</v>
      </c>
      <c r="N21" s="35">
        <f t="shared" si="2"/>
        <v>48</v>
      </c>
      <c r="O21" s="36">
        <f t="shared" si="2"/>
        <v>0</v>
      </c>
      <c r="P21" s="36">
        <f t="shared" si="2"/>
        <v>0</v>
      </c>
      <c r="Q21" s="38">
        <f t="shared" si="2"/>
        <v>0</v>
      </c>
    </row>
    <row r="22" spans="1:17" ht="15">
      <c r="A22" s="62" t="s">
        <v>35</v>
      </c>
      <c r="B22" s="62"/>
      <c r="C22" s="62"/>
      <c r="D22" s="62"/>
      <c r="E22" s="26" t="s">
        <v>36</v>
      </c>
      <c r="F22" s="27">
        <v>3</v>
      </c>
      <c r="G22" s="36">
        <f aca="true" t="shared" si="3" ref="G22:Q22">$F$9*G$4*G$9</f>
        <v>0</v>
      </c>
      <c r="H22" s="36">
        <f t="shared" si="3"/>
        <v>0</v>
      </c>
      <c r="I22" s="35">
        <f t="shared" si="3"/>
        <v>75</v>
      </c>
      <c r="J22" s="35">
        <f t="shared" si="3"/>
        <v>60</v>
      </c>
      <c r="K22" s="36">
        <f t="shared" si="3"/>
        <v>0</v>
      </c>
      <c r="L22" s="36">
        <f t="shared" si="3"/>
        <v>0</v>
      </c>
      <c r="M22" s="35">
        <f t="shared" si="3"/>
        <v>75</v>
      </c>
      <c r="N22" s="35">
        <f t="shared" si="3"/>
        <v>60</v>
      </c>
      <c r="O22" s="35">
        <f t="shared" si="3"/>
        <v>60</v>
      </c>
      <c r="P22" s="36">
        <f t="shared" si="3"/>
        <v>0</v>
      </c>
      <c r="Q22" s="38">
        <f t="shared" si="3"/>
        <v>0</v>
      </c>
    </row>
    <row r="23" spans="1:17" ht="15">
      <c r="A23" s="62" t="s">
        <v>37</v>
      </c>
      <c r="B23" s="62"/>
      <c r="C23" s="62"/>
      <c r="D23" s="62"/>
      <c r="E23" s="26" t="s">
        <v>38</v>
      </c>
      <c r="F23" s="27">
        <v>3</v>
      </c>
      <c r="G23" s="36">
        <f aca="true" t="shared" si="4" ref="G23:Q23">$F$10*G$4*G$10</f>
        <v>0</v>
      </c>
      <c r="H23" s="36">
        <f t="shared" si="4"/>
        <v>0</v>
      </c>
      <c r="I23" s="36">
        <f t="shared" si="4"/>
        <v>15</v>
      </c>
      <c r="J23" s="36">
        <f t="shared" si="4"/>
        <v>12</v>
      </c>
      <c r="K23" s="36">
        <f t="shared" si="4"/>
        <v>30</v>
      </c>
      <c r="L23" s="36">
        <f t="shared" si="4"/>
        <v>3</v>
      </c>
      <c r="M23" s="36">
        <f t="shared" si="4"/>
        <v>15</v>
      </c>
      <c r="N23" s="36">
        <f t="shared" si="4"/>
        <v>12</v>
      </c>
      <c r="O23" s="36">
        <f t="shared" si="4"/>
        <v>0</v>
      </c>
      <c r="P23" s="39">
        <f t="shared" si="4"/>
        <v>15</v>
      </c>
      <c r="Q23" s="40">
        <f t="shared" si="4"/>
        <v>15</v>
      </c>
    </row>
    <row r="24" spans="1:17" ht="15">
      <c r="A24" s="62" t="s">
        <v>39</v>
      </c>
      <c r="B24" s="62"/>
      <c r="C24" s="62"/>
      <c r="D24" s="62"/>
      <c r="E24" s="26" t="s">
        <v>40</v>
      </c>
      <c r="F24" s="27">
        <v>5</v>
      </c>
      <c r="G24" s="36">
        <f aca="true" t="shared" si="5" ref="G24:Q24">$F$11*G$4*G$11</f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5">
        <f t="shared" si="5"/>
        <v>125</v>
      </c>
      <c r="P24" s="36">
        <f t="shared" si="5"/>
        <v>0</v>
      </c>
      <c r="Q24" s="38">
        <f t="shared" si="5"/>
        <v>0</v>
      </c>
    </row>
    <row r="27" spans="1:4" ht="15">
      <c r="A27" s="68" t="s">
        <v>42</v>
      </c>
      <c r="B27" s="68"/>
      <c r="C27" s="68"/>
      <c r="D27" s="41">
        <v>40</v>
      </c>
    </row>
    <row r="28" spans="1:4" ht="15">
      <c r="A28" s="42"/>
      <c r="B28" s="42"/>
      <c r="C28" s="42"/>
      <c r="D28" s="43"/>
    </row>
    <row r="29" spans="1:4" ht="15">
      <c r="A29" s="42"/>
      <c r="B29" s="42"/>
      <c r="C29" s="42"/>
      <c r="D29" s="43"/>
    </row>
    <row r="30" spans="1:4" ht="15">
      <c r="A30" s="42"/>
      <c r="B30" s="42"/>
      <c r="C30" s="42"/>
      <c r="D30" s="43"/>
    </row>
    <row r="31" spans="1:3" ht="15.75" thickBot="1">
      <c r="A31" s="66" t="s">
        <v>43</v>
      </c>
      <c r="B31" s="66"/>
      <c r="C31" s="66"/>
    </row>
    <row r="32" ht="15" hidden="1"/>
    <row r="33" spans="1:17" ht="94.5" customHeight="1">
      <c r="A33" s="44" t="s">
        <v>44</v>
      </c>
      <c r="B33" s="69" t="s">
        <v>45</v>
      </c>
      <c r="C33" s="69"/>
      <c r="D33" s="69"/>
      <c r="E33" s="69"/>
      <c r="F33" s="69"/>
      <c r="G33" s="69" t="s">
        <v>46</v>
      </c>
      <c r="H33" s="69"/>
      <c r="I33" s="69"/>
      <c r="J33" s="69"/>
      <c r="K33" s="45" t="s">
        <v>47</v>
      </c>
      <c r="L33" s="69" t="s">
        <v>48</v>
      </c>
      <c r="M33" s="69"/>
      <c r="N33" s="69" t="s">
        <v>49</v>
      </c>
      <c r="O33" s="69"/>
      <c r="P33" s="70" t="s">
        <v>50</v>
      </c>
      <c r="Q33" s="70"/>
    </row>
    <row r="34" spans="1:17" s="10" customFormat="1" ht="46.5" customHeight="1">
      <c r="A34" s="71" t="s">
        <v>51</v>
      </c>
      <c r="B34" s="54" t="s">
        <v>52</v>
      </c>
      <c r="C34" s="54"/>
      <c r="D34" s="54"/>
      <c r="E34" s="54"/>
      <c r="F34" s="54"/>
      <c r="G34" s="72" t="s">
        <v>53</v>
      </c>
      <c r="H34" s="72"/>
      <c r="I34" s="72"/>
      <c r="J34" s="72"/>
      <c r="K34" s="73">
        <v>10</v>
      </c>
      <c r="L34" s="73">
        <v>38840</v>
      </c>
      <c r="M34" s="73"/>
      <c r="N34" s="73">
        <f>L34*K34</f>
        <v>388400</v>
      </c>
      <c r="O34" s="73"/>
      <c r="P34" s="74">
        <v>39906</v>
      </c>
      <c r="Q34" s="74"/>
    </row>
    <row r="35" spans="1:17" s="10" customFormat="1" ht="46.5" customHeight="1">
      <c r="A35" s="71"/>
      <c r="B35" s="54"/>
      <c r="C35" s="54"/>
      <c r="D35" s="54"/>
      <c r="E35" s="54"/>
      <c r="F35" s="54"/>
      <c r="G35" s="72"/>
      <c r="H35" s="72"/>
      <c r="I35" s="72"/>
      <c r="J35" s="72"/>
      <c r="K35" s="73"/>
      <c r="L35" s="73"/>
      <c r="M35" s="73"/>
      <c r="N35" s="73"/>
      <c r="O35" s="73"/>
      <c r="P35" s="74"/>
      <c r="Q35" s="74"/>
    </row>
    <row r="36" spans="1:17" s="10" customFormat="1" ht="46.5" customHeight="1">
      <c r="A36" s="46" t="s">
        <v>54</v>
      </c>
      <c r="B36" s="72" t="s">
        <v>55</v>
      </c>
      <c r="C36" s="72"/>
      <c r="D36" s="72"/>
      <c r="E36" s="72"/>
      <c r="F36" s="72"/>
      <c r="G36" s="72" t="s">
        <v>56</v>
      </c>
      <c r="H36" s="72"/>
      <c r="I36" s="72"/>
      <c r="J36" s="72"/>
      <c r="K36" s="47">
        <v>1</v>
      </c>
      <c r="L36" s="73">
        <v>50000</v>
      </c>
      <c r="M36" s="73"/>
      <c r="N36" s="73">
        <v>50000</v>
      </c>
      <c r="O36" s="73"/>
      <c r="P36" s="74">
        <v>39906</v>
      </c>
      <c r="Q36" s="74"/>
    </row>
    <row r="37" spans="1:17" s="10" customFormat="1" ht="46.5" customHeight="1">
      <c r="A37" s="71" t="s">
        <v>57</v>
      </c>
      <c r="B37" s="54" t="s">
        <v>58</v>
      </c>
      <c r="C37" s="54"/>
      <c r="D37" s="54"/>
      <c r="E37" s="54"/>
      <c r="F37" s="54"/>
      <c r="G37" s="72" t="s">
        <v>53</v>
      </c>
      <c r="H37" s="72"/>
      <c r="I37" s="72"/>
      <c r="J37" s="72"/>
      <c r="K37" s="73">
        <v>8</v>
      </c>
      <c r="L37" s="73">
        <v>200</v>
      </c>
      <c r="M37" s="73"/>
      <c r="N37" s="73">
        <f>K37*L37</f>
        <v>1600</v>
      </c>
      <c r="O37" s="73"/>
      <c r="P37" s="74">
        <v>39899</v>
      </c>
      <c r="Q37" s="74"/>
    </row>
    <row r="38" spans="1:17" s="10" customFormat="1" ht="46.5" customHeight="1">
      <c r="A38" s="71"/>
      <c r="B38" s="54"/>
      <c r="C38" s="54"/>
      <c r="D38" s="54"/>
      <c r="E38" s="54"/>
      <c r="F38" s="54"/>
      <c r="G38" s="72"/>
      <c r="H38" s="72"/>
      <c r="I38" s="72"/>
      <c r="J38" s="72"/>
      <c r="K38" s="73"/>
      <c r="L38" s="73"/>
      <c r="M38" s="73"/>
      <c r="N38" s="73"/>
      <c r="O38" s="73"/>
      <c r="P38" s="74"/>
      <c r="Q38" s="74"/>
    </row>
    <row r="39" spans="1:17" s="10" customFormat="1" ht="46.5" customHeight="1">
      <c r="A39" s="75" t="s">
        <v>59</v>
      </c>
      <c r="B39" s="76" t="s">
        <v>58</v>
      </c>
      <c r="C39" s="76"/>
      <c r="D39" s="76"/>
      <c r="E39" s="76"/>
      <c r="F39" s="76"/>
      <c r="G39" s="77" t="s">
        <v>53</v>
      </c>
      <c r="H39" s="77"/>
      <c r="I39" s="77"/>
      <c r="J39" s="77"/>
      <c r="K39" s="48">
        <v>8</v>
      </c>
      <c r="L39" s="78">
        <v>200</v>
      </c>
      <c r="M39" s="78"/>
      <c r="N39" s="78">
        <f>K39*L39</f>
        <v>1600</v>
      </c>
      <c r="O39" s="78"/>
      <c r="P39" s="79">
        <v>39899</v>
      </c>
      <c r="Q39" s="79"/>
    </row>
    <row r="40" spans="1:17" s="10" customFormat="1" ht="46.5" customHeight="1">
      <c r="A40" s="75"/>
      <c r="B40" s="76" t="s">
        <v>60</v>
      </c>
      <c r="C40" s="76"/>
      <c r="D40" s="76"/>
      <c r="E40" s="76"/>
      <c r="F40" s="76"/>
      <c r="G40" s="77" t="s">
        <v>56</v>
      </c>
      <c r="H40" s="77"/>
      <c r="I40" s="77"/>
      <c r="J40" s="77"/>
      <c r="K40" s="48">
        <v>8</v>
      </c>
      <c r="L40" s="78">
        <v>150</v>
      </c>
      <c r="M40" s="78"/>
      <c r="N40" s="78">
        <f>K40*L40</f>
        <v>1200</v>
      </c>
      <c r="O40" s="78"/>
      <c r="P40" s="79">
        <v>39899</v>
      </c>
      <c r="Q40" s="79"/>
    </row>
    <row r="41" spans="1:17" s="10" customFormat="1" ht="46.5" customHeight="1">
      <c r="A41" s="46" t="s">
        <v>61</v>
      </c>
      <c r="B41" s="54" t="s">
        <v>62</v>
      </c>
      <c r="C41" s="54"/>
      <c r="D41" s="54"/>
      <c r="E41" s="54"/>
      <c r="F41" s="54"/>
      <c r="G41" s="72" t="s">
        <v>63</v>
      </c>
      <c r="H41" s="72"/>
      <c r="I41" s="72"/>
      <c r="J41" s="72"/>
      <c r="K41" s="47">
        <v>1</v>
      </c>
      <c r="L41" s="73">
        <v>5000</v>
      </c>
      <c r="M41" s="73"/>
      <c r="N41" s="73">
        <v>5000</v>
      </c>
      <c r="O41" s="73"/>
      <c r="P41" s="74">
        <v>39906</v>
      </c>
      <c r="Q41" s="74"/>
    </row>
    <row r="42" spans="1:17" s="10" customFormat="1" ht="46.5" customHeight="1">
      <c r="A42" s="46" t="s">
        <v>64</v>
      </c>
      <c r="B42" s="76" t="s">
        <v>60</v>
      </c>
      <c r="C42" s="76"/>
      <c r="D42" s="76"/>
      <c r="E42" s="76"/>
      <c r="F42" s="76"/>
      <c r="G42" s="72" t="s">
        <v>56</v>
      </c>
      <c r="H42" s="72"/>
      <c r="I42" s="72"/>
      <c r="J42" s="72"/>
      <c r="K42" s="80" t="s">
        <v>65</v>
      </c>
      <c r="L42" s="80"/>
      <c r="M42" s="80"/>
      <c r="N42" s="80"/>
      <c r="O42" s="80"/>
      <c r="P42" s="80"/>
      <c r="Q42" s="80"/>
    </row>
    <row r="43" spans="1:17" s="10" customFormat="1" ht="46.5" customHeight="1">
      <c r="A43" s="46" t="s">
        <v>66</v>
      </c>
      <c r="B43" s="54" t="s">
        <v>67</v>
      </c>
      <c r="C43" s="54"/>
      <c r="D43" s="54"/>
      <c r="E43" s="54"/>
      <c r="F43" s="54"/>
      <c r="G43" s="72" t="s">
        <v>53</v>
      </c>
      <c r="H43" s="72"/>
      <c r="I43" s="72"/>
      <c r="J43" s="72"/>
      <c r="K43" s="73"/>
      <c r="L43" s="73"/>
      <c r="M43" s="73"/>
      <c r="N43" s="73" t="s">
        <v>68</v>
      </c>
      <c r="O43" s="73"/>
      <c r="P43" s="74">
        <v>39903</v>
      </c>
      <c r="Q43" s="74"/>
    </row>
    <row r="44" spans="1:17" s="10" customFormat="1" ht="58.5" customHeight="1">
      <c r="A44" s="46" t="s">
        <v>69</v>
      </c>
      <c r="B44" s="54" t="s">
        <v>67</v>
      </c>
      <c r="C44" s="54"/>
      <c r="D44" s="54"/>
      <c r="E44" s="54"/>
      <c r="F44" s="54"/>
      <c r="G44" s="72" t="s">
        <v>70</v>
      </c>
      <c r="H44" s="72"/>
      <c r="I44" s="72"/>
      <c r="J44" s="72"/>
      <c r="K44" s="73"/>
      <c r="L44" s="73"/>
      <c r="M44" s="73"/>
      <c r="N44" s="73">
        <v>12000</v>
      </c>
      <c r="O44" s="73"/>
      <c r="P44" s="74">
        <v>39903</v>
      </c>
      <c r="Q44" s="74"/>
    </row>
    <row r="45" spans="1:17" s="10" customFormat="1" ht="46.5" customHeight="1">
      <c r="A45" s="46" t="s">
        <v>71</v>
      </c>
      <c r="B45" s="54" t="s">
        <v>67</v>
      </c>
      <c r="C45" s="54"/>
      <c r="D45" s="54"/>
      <c r="E45" s="54"/>
      <c r="F45" s="54"/>
      <c r="G45" s="72" t="s">
        <v>72</v>
      </c>
      <c r="H45" s="72"/>
      <c r="I45" s="72"/>
      <c r="J45" s="72"/>
      <c r="K45" s="73"/>
      <c r="L45" s="73"/>
      <c r="M45" s="73"/>
      <c r="N45" s="73">
        <v>6000</v>
      </c>
      <c r="O45" s="73"/>
      <c r="P45" s="74">
        <v>39903</v>
      </c>
      <c r="Q45" s="74"/>
    </row>
    <row r="46" spans="1:17" s="10" customFormat="1" ht="46.5" customHeight="1">
      <c r="A46" s="71" t="s">
        <v>73</v>
      </c>
      <c r="B46" s="54" t="s">
        <v>74</v>
      </c>
      <c r="C46" s="54"/>
      <c r="D46" s="54"/>
      <c r="E46" s="54"/>
      <c r="F46" s="54"/>
      <c r="G46" s="72" t="s">
        <v>53</v>
      </c>
      <c r="H46" s="72"/>
      <c r="I46" s="72"/>
      <c r="J46" s="72"/>
      <c r="K46" s="73">
        <v>25</v>
      </c>
      <c r="L46" s="73">
        <v>3690</v>
      </c>
      <c r="M46" s="73"/>
      <c r="N46" s="73">
        <f>K46*L46</f>
        <v>92250</v>
      </c>
      <c r="O46" s="73"/>
      <c r="P46" s="74">
        <v>39906</v>
      </c>
      <c r="Q46" s="74"/>
    </row>
    <row r="47" spans="1:17" s="10" customFormat="1" ht="46.5" customHeight="1">
      <c r="A47" s="71"/>
      <c r="B47" s="54"/>
      <c r="C47" s="54"/>
      <c r="D47" s="54"/>
      <c r="E47" s="54"/>
      <c r="F47" s="54"/>
      <c r="G47" s="72"/>
      <c r="H47" s="72"/>
      <c r="I47" s="72"/>
      <c r="J47" s="72"/>
      <c r="K47" s="73"/>
      <c r="L47" s="73"/>
      <c r="M47" s="73"/>
      <c r="N47" s="73"/>
      <c r="O47" s="73"/>
      <c r="P47" s="74"/>
      <c r="Q47" s="74"/>
    </row>
    <row r="48" spans="1:17" s="10" customFormat="1" ht="46.5" customHeight="1">
      <c r="A48" s="71" t="s">
        <v>75</v>
      </c>
      <c r="B48" s="76" t="s">
        <v>60</v>
      </c>
      <c r="C48" s="76"/>
      <c r="D48" s="76"/>
      <c r="E48" s="76"/>
      <c r="F48" s="76"/>
      <c r="G48" s="72" t="s">
        <v>56</v>
      </c>
      <c r="H48" s="72"/>
      <c r="I48" s="72"/>
      <c r="J48" s="72"/>
      <c r="K48" s="80" t="s">
        <v>65</v>
      </c>
      <c r="L48" s="80"/>
      <c r="M48" s="80"/>
      <c r="N48" s="80"/>
      <c r="O48" s="80"/>
      <c r="P48" s="80"/>
      <c r="Q48" s="80"/>
    </row>
    <row r="49" spans="1:17" s="10" customFormat="1" ht="46.5" customHeight="1">
      <c r="A49" s="71"/>
      <c r="B49" s="76"/>
      <c r="C49" s="76"/>
      <c r="D49" s="76"/>
      <c r="E49" s="76"/>
      <c r="F49" s="76"/>
      <c r="G49" s="72"/>
      <c r="H49" s="72"/>
      <c r="I49" s="72"/>
      <c r="J49" s="72"/>
      <c r="K49" s="80"/>
      <c r="L49" s="80"/>
      <c r="M49" s="80"/>
      <c r="N49" s="80"/>
      <c r="O49" s="80"/>
      <c r="P49" s="80"/>
      <c r="Q49" s="80"/>
    </row>
    <row r="50" spans="1:17" s="10" customFormat="1" ht="46.5" customHeight="1">
      <c r="A50" s="46" t="s">
        <v>76</v>
      </c>
      <c r="B50" s="54" t="s">
        <v>62</v>
      </c>
      <c r="C50" s="54"/>
      <c r="D50" s="54"/>
      <c r="E50" s="54"/>
      <c r="F50" s="54"/>
      <c r="G50" s="72" t="s">
        <v>63</v>
      </c>
      <c r="H50" s="72"/>
      <c r="I50" s="72"/>
      <c r="J50" s="72"/>
      <c r="K50" s="80" t="s">
        <v>77</v>
      </c>
      <c r="L50" s="80"/>
      <c r="M50" s="80"/>
      <c r="N50" s="80"/>
      <c r="O50" s="80"/>
      <c r="P50" s="80"/>
      <c r="Q50" s="80"/>
    </row>
    <row r="51" spans="1:17" s="10" customFormat="1" ht="46.5" customHeight="1">
      <c r="A51" s="46" t="s">
        <v>78</v>
      </c>
      <c r="B51" s="76" t="s">
        <v>60</v>
      </c>
      <c r="C51" s="76"/>
      <c r="D51" s="76"/>
      <c r="E51" s="76"/>
      <c r="F51" s="76"/>
      <c r="G51" s="72" t="s">
        <v>56</v>
      </c>
      <c r="H51" s="72"/>
      <c r="I51" s="72"/>
      <c r="J51" s="72"/>
      <c r="K51" s="80" t="s">
        <v>65</v>
      </c>
      <c r="L51" s="80"/>
      <c r="M51" s="80"/>
      <c r="N51" s="80"/>
      <c r="O51" s="80"/>
      <c r="P51" s="80"/>
      <c r="Q51" s="80"/>
    </row>
    <row r="52" spans="1:17" s="10" customFormat="1" ht="46.5" customHeight="1">
      <c r="A52" s="46" t="s">
        <v>79</v>
      </c>
      <c r="B52" s="76" t="s">
        <v>80</v>
      </c>
      <c r="C52" s="76"/>
      <c r="D52" s="76"/>
      <c r="E52" s="76"/>
      <c r="F52" s="76"/>
      <c r="G52" s="72" t="s">
        <v>56</v>
      </c>
      <c r="H52" s="72"/>
      <c r="I52" s="72"/>
      <c r="J52" s="72"/>
      <c r="K52" s="47">
        <v>4</v>
      </c>
      <c r="L52" s="73">
        <v>150</v>
      </c>
      <c r="M52" s="73"/>
      <c r="N52" s="73">
        <f>K52*L52</f>
        <v>600</v>
      </c>
      <c r="O52" s="73"/>
      <c r="P52" s="74">
        <v>39899</v>
      </c>
      <c r="Q52" s="74"/>
    </row>
    <row r="53" spans="1:17" s="10" customFormat="1" ht="46.5" customHeight="1">
      <c r="A53" s="71" t="s">
        <v>81</v>
      </c>
      <c r="B53" s="76" t="s">
        <v>82</v>
      </c>
      <c r="C53" s="76"/>
      <c r="D53" s="76"/>
      <c r="E53" s="76"/>
      <c r="F53" s="76"/>
      <c r="G53" s="72" t="s">
        <v>56</v>
      </c>
      <c r="H53" s="72"/>
      <c r="I53" s="72"/>
      <c r="J53" s="72"/>
      <c r="K53" s="73">
        <v>20</v>
      </c>
      <c r="L53" s="73">
        <v>2000</v>
      </c>
      <c r="M53" s="73"/>
      <c r="N53" s="73">
        <v>40000</v>
      </c>
      <c r="O53" s="73"/>
      <c r="P53" s="74">
        <v>39899</v>
      </c>
      <c r="Q53" s="74"/>
    </row>
    <row r="54" spans="1:17" s="10" customFormat="1" ht="46.5" customHeight="1">
      <c r="A54" s="71"/>
      <c r="B54" s="76"/>
      <c r="C54" s="76"/>
      <c r="D54" s="76"/>
      <c r="E54" s="76"/>
      <c r="F54" s="76"/>
      <c r="G54" s="72"/>
      <c r="H54" s="72"/>
      <c r="I54" s="72"/>
      <c r="J54" s="72"/>
      <c r="K54" s="73"/>
      <c r="L54" s="73"/>
      <c r="M54" s="73"/>
      <c r="N54" s="73"/>
      <c r="O54" s="73"/>
      <c r="P54" s="74"/>
      <c r="Q54" s="74"/>
    </row>
    <row r="55" spans="1:17" s="10" customFormat="1" ht="46.5" customHeight="1" thickBot="1">
      <c r="A55" s="49" t="s">
        <v>83</v>
      </c>
      <c r="B55" s="55" t="s">
        <v>67</v>
      </c>
      <c r="C55" s="55"/>
      <c r="D55" s="55"/>
      <c r="E55" s="55"/>
      <c r="F55" s="55"/>
      <c r="G55" s="82" t="s">
        <v>53</v>
      </c>
      <c r="H55" s="82"/>
      <c r="I55" s="82"/>
      <c r="J55" s="82"/>
      <c r="K55" s="83" t="s">
        <v>84</v>
      </c>
      <c r="L55" s="83"/>
      <c r="M55" s="83"/>
      <c r="N55" s="83"/>
      <c r="O55" s="83"/>
      <c r="P55" s="83"/>
      <c r="Q55" s="83"/>
    </row>
    <row r="56" spans="1:17" s="10" customFormat="1" ht="46.5" customHeight="1">
      <c r="A56" s="50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81"/>
      <c r="O56" s="81"/>
      <c r="P56" s="52"/>
      <c r="Q56" s="52"/>
    </row>
    <row r="57" spans="1:17" s="10" customFormat="1" ht="46.5" customHeight="1">
      <c r="A57" s="50"/>
      <c r="B57" s="53"/>
      <c r="C57" s="53"/>
      <c r="D57" s="53"/>
      <c r="E57" s="53"/>
      <c r="F57" s="53"/>
      <c r="G57" s="53"/>
      <c r="H57" s="53"/>
      <c r="I57" s="53"/>
      <c r="J57" s="85" t="s">
        <v>85</v>
      </c>
      <c r="K57" s="85"/>
      <c r="L57" s="85"/>
      <c r="M57" s="85"/>
      <c r="N57" s="84">
        <v>580650</v>
      </c>
      <c r="O57" s="84"/>
      <c r="P57" s="85"/>
      <c r="Q57" s="85"/>
    </row>
    <row r="58" spans="1:17" s="10" customFormat="1" ht="46.5" customHeight="1">
      <c r="A58" s="50"/>
      <c r="B58" s="53"/>
      <c r="C58" s="53"/>
      <c r="D58" s="53"/>
      <c r="E58" s="53"/>
      <c r="F58" s="53"/>
      <c r="G58" s="53"/>
      <c r="H58" s="53"/>
      <c r="I58" s="53"/>
      <c r="J58" s="85" t="s">
        <v>86</v>
      </c>
      <c r="K58" s="85"/>
      <c r="L58" s="85"/>
      <c r="M58" s="85"/>
      <c r="N58" s="86">
        <v>30000</v>
      </c>
      <c r="O58" s="85"/>
      <c r="P58" s="53"/>
      <c r="Q58" s="53"/>
    </row>
    <row r="59" spans="1:17" s="10" customFormat="1" ht="46.5" customHeight="1">
      <c r="A59" s="59" t="s">
        <v>88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7" s="10" customFormat="1" ht="46.5" customHeight="1">
      <c r="A60" s="61" t="s">
        <v>87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1:17" s="10" customFormat="1" ht="46.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1:17" s="10" customFormat="1" ht="46.5" customHeight="1">
      <c r="A62" s="5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17" s="10" customFormat="1" ht="46.5" customHeight="1">
      <c r="A63" s="5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s="10" customFormat="1" ht="46.5" customHeight="1">
      <c r="A64" s="5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ht="15">
      <c r="A65" s="51"/>
    </row>
    <row r="66" ht="15">
      <c r="A66" s="51"/>
    </row>
  </sheetData>
  <sheetProtection/>
  <mergeCells count="123">
    <mergeCell ref="N57:O57"/>
    <mergeCell ref="P57:Q57"/>
    <mergeCell ref="J57:M57"/>
    <mergeCell ref="N58:O58"/>
    <mergeCell ref="J58:M58"/>
    <mergeCell ref="B62:Q62"/>
    <mergeCell ref="B63:Q63"/>
    <mergeCell ref="B64:Q64"/>
    <mergeCell ref="A53:A54"/>
    <mergeCell ref="B53:F54"/>
    <mergeCell ref="G53:J54"/>
    <mergeCell ref="K53:K54"/>
    <mergeCell ref="B55:F55"/>
    <mergeCell ref="G55:J55"/>
    <mergeCell ref="K55:Q55"/>
    <mergeCell ref="N56:O56"/>
    <mergeCell ref="N53:O54"/>
    <mergeCell ref="P53:Q54"/>
    <mergeCell ref="B52:F52"/>
    <mergeCell ref="G52:J52"/>
    <mergeCell ref="L52:M52"/>
    <mergeCell ref="N52:O52"/>
    <mergeCell ref="P52:Q52"/>
    <mergeCell ref="L53:M54"/>
    <mergeCell ref="B50:F50"/>
    <mergeCell ref="G50:J50"/>
    <mergeCell ref="K50:Q50"/>
    <mergeCell ref="B51:F51"/>
    <mergeCell ref="G51:J51"/>
    <mergeCell ref="K51:Q51"/>
    <mergeCell ref="A46:A47"/>
    <mergeCell ref="B46:F47"/>
    <mergeCell ref="G46:J47"/>
    <mergeCell ref="K46:K47"/>
    <mergeCell ref="A48:A49"/>
    <mergeCell ref="B48:F49"/>
    <mergeCell ref="G48:J49"/>
    <mergeCell ref="K48:Q49"/>
    <mergeCell ref="N46:O47"/>
    <mergeCell ref="P46:Q47"/>
    <mergeCell ref="B45:F45"/>
    <mergeCell ref="G45:J45"/>
    <mergeCell ref="K45:M45"/>
    <mergeCell ref="N45:O45"/>
    <mergeCell ref="P45:Q45"/>
    <mergeCell ref="L46:M47"/>
    <mergeCell ref="P43:Q43"/>
    <mergeCell ref="B44:F44"/>
    <mergeCell ref="G44:J44"/>
    <mergeCell ref="K44:M44"/>
    <mergeCell ref="N44:O44"/>
    <mergeCell ref="P44:Q44"/>
    <mergeCell ref="B43:F43"/>
    <mergeCell ref="G43:J43"/>
    <mergeCell ref="K43:M43"/>
    <mergeCell ref="N43:O43"/>
    <mergeCell ref="P41:Q41"/>
    <mergeCell ref="B42:F42"/>
    <mergeCell ref="G42:J42"/>
    <mergeCell ref="K42:Q42"/>
    <mergeCell ref="B41:F41"/>
    <mergeCell ref="G41:J41"/>
    <mergeCell ref="L41:M41"/>
    <mergeCell ref="N41:O41"/>
    <mergeCell ref="N39:O39"/>
    <mergeCell ref="P39:Q39"/>
    <mergeCell ref="B40:F40"/>
    <mergeCell ref="G40:J40"/>
    <mergeCell ref="L40:M40"/>
    <mergeCell ref="N40:O40"/>
    <mergeCell ref="P40:Q40"/>
    <mergeCell ref="L39:M39"/>
    <mergeCell ref="A37:A38"/>
    <mergeCell ref="B37:F38"/>
    <mergeCell ref="G37:J38"/>
    <mergeCell ref="K37:K38"/>
    <mergeCell ref="A39:A40"/>
    <mergeCell ref="B39:F39"/>
    <mergeCell ref="G39:J39"/>
    <mergeCell ref="N37:O38"/>
    <mergeCell ref="P37:Q38"/>
    <mergeCell ref="B36:F36"/>
    <mergeCell ref="G36:J36"/>
    <mergeCell ref="L36:M36"/>
    <mergeCell ref="N36:O36"/>
    <mergeCell ref="P36:Q36"/>
    <mergeCell ref="L37:M38"/>
    <mergeCell ref="L33:M33"/>
    <mergeCell ref="N33:O33"/>
    <mergeCell ref="P33:Q33"/>
    <mergeCell ref="A34:A35"/>
    <mergeCell ref="B34:F35"/>
    <mergeCell ref="G34:J35"/>
    <mergeCell ref="K34:K35"/>
    <mergeCell ref="L34:M35"/>
    <mergeCell ref="N34:O35"/>
    <mergeCell ref="P34:Q35"/>
    <mergeCell ref="A31:C31"/>
    <mergeCell ref="B33:F33"/>
    <mergeCell ref="G33:J33"/>
    <mergeCell ref="A21:D21"/>
    <mergeCell ref="A22:D22"/>
    <mergeCell ref="A23:D23"/>
    <mergeCell ref="A24:D24"/>
    <mergeCell ref="A14:Q14"/>
    <mergeCell ref="A16:E17"/>
    <mergeCell ref="A27:C27"/>
    <mergeCell ref="A1:Q1"/>
    <mergeCell ref="A3:E4"/>
    <mergeCell ref="A5:D5"/>
    <mergeCell ref="G5:Q5"/>
    <mergeCell ref="A6:D6"/>
    <mergeCell ref="A7:D7"/>
    <mergeCell ref="A59:Q59"/>
    <mergeCell ref="A60:Q61"/>
    <mergeCell ref="A8:D8"/>
    <mergeCell ref="A9:D9"/>
    <mergeCell ref="A18:D18"/>
    <mergeCell ref="G18:Q18"/>
    <mergeCell ref="A19:D19"/>
    <mergeCell ref="A20:D20"/>
    <mergeCell ref="A10:D10"/>
    <mergeCell ref="A11:D11"/>
  </mergeCells>
  <printOptions/>
  <pageMargins left="0.7000000000000001" right="0.7000000000000001" top="0.7875" bottom="0.78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Kalousovi</dc:creator>
  <cp:keywords/>
  <dc:description/>
  <cp:lastModifiedBy>Kalousovi</cp:lastModifiedBy>
  <cp:lastPrinted>2009-03-31T05:33:32Z</cp:lastPrinted>
  <dcterms:created xsi:type="dcterms:W3CDTF">2009-03-31T05:34:16Z</dcterms:created>
  <dcterms:modified xsi:type="dcterms:W3CDTF">2009-03-31T05:34:17Z</dcterms:modified>
  <cp:category/>
  <cp:version/>
  <cp:contentType/>
  <cp:contentStatus/>
</cp:coreProperties>
</file>